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<sst xmlns="http://schemas.openxmlformats.org/spreadsheetml/2006/main" count="206" uniqueCount="204">
  <si>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</si>
  <si>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</si>
  <si>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</si>
  <si>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</si>
  <si>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</si>
  <si>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</si>
  <si>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</si>
  <si>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</si>
  <si>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</si>
  <si>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</si>
  <si>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</si>
  <si>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</si>
  <si>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</si>
  <si>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</si>
  <si>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</si>
  <si>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</si>
  <si>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</si>
  <si>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</si>
  <si>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</si>
  <si>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</si>
  <si>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</si>
  <si>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</si>
  <si>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</si>
  <si>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</si>
  <si>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</si>
  <si>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</si>
  <si>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</si>
  <si>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</si>
  <si>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</si>
  <si>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</si>
  <si>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</si>
  <si>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</si>
  <si>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</si>
  <si>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</si>
  <si>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</si>
  <si>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</si>
  <si>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</si>
  <si>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</si>
  <si>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</si>
  <si>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</si>
  <si>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</si>
  <si>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</si>
  <si>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</si>
  <si>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</si>
  <si>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</si>
  <si>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</si>
  <si>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</si>
  <si>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</si>
  <si>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</si>
  <si>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</si>
  <si>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</si>
  <si>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</si>
  <si>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</si>
  <si>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</si>
  <si>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</si>
  <si>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</si>
  <si>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</si>
  <si>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</si>
  <si>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</si>
  <si>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</si>
  <si>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</si>
  <si>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</si>
  <si>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</si>
  <si>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</si>
  <si>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</si>
  <si>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</si>
  <si>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</si>
  <si>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</si>
  <si>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</si>
  <si>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</si>
  <si>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</si>
  <si>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</si>
  <si>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</si>
  <si>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</si>
  <si>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</si>
  <si>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</si>
  <si>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</si>
  <si>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</si>
  <si>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</si>
  <si>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</si>
  <si>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</si>
  <si>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</si>
  <si>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</si>
  <si>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</si>
  <si>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</si>
  <si>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</si>
  <si>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</si>
  <si>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</si>
  <si>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</si>
  <si>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</si>
  <si>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</si>
  <si>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</si>
  <si>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</si>
  <si>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</si>
  <si>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</si>
  <si>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</si>
  <si>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</si>
  <si>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</si>
  <si>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</si>
  <si>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</si>
  <si>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</si>
  <si>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</si>
  <si>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</si>
  <si>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</si>
  <si>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</si>
  <si>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</si>
  <si>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</si>
  <si>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</si>
  <si>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</si>
  <si>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</si>
  <si>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</si>
  <si>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</si>
  <si>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</si>
  <si>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</si>
  <si>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</si>
  <si>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</si>
  <si>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</si>
  <si>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</si>
  <si>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</si>
  <si>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</si>
  <si>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</si>
  <si>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</si>
  <si>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</si>
  <si>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</si>
  <si>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</si>
  <si>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</si>
  <si>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</si>
  <si>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</si>
  <si>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</si>
  <si>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</si>
  <si>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</si>
  <si>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</si>
  <si>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</si>
  <si>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</si>
  <si>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</si>
  <si>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</si>
  <si>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</si>
  <si>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</si>
  <si>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</si>
  <si>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</si>
  <si>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</si>
  <si>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</si>
  <si>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</si>
  <si>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</si>
  <si>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</si>
  <si>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</si>
  <si>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</si>
  <si>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</si>
  <si>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</si>
  <si>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</si>
  <si>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</si>
  <si>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</si>
  <si>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</si>
  <si>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</si>
  <si>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</si>
  <si>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</si>
  <si>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</si>
  <si>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</si>
  <si>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</si>
  <si>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</si>
  <si>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</si>
  <si>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</si>
  <si>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</si>
  <si>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</si>
  <si>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</si>
  <si>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</si>
  <si>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</si>
  <si>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</si>
  <si>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</si>
  <si>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</si>
  <si>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</si>
  <si>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</si>
  <si>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</si>
  <si>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</si>
  <si>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</si>
  <si>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</si>
  <si>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</si>
  <si>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</si>
  <si>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</si>
  <si>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</si>
  <si>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</si>
  <si>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</si>
  <si>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</si>
  <si>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</si>
  <si>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</si>
  <si>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</si>
  <si>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</si>
  <si>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</si>
  <si>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</si>
  <si>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</si>
  <si>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</si>
  <si>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</si>
  <si>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</si>
  <si>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</si>
  <si>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</si>
  <si>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</si>
  <si>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JORDAN INDUSTRIAL RESOURCES</t>
  </si>
  <si>
    <t>الموارد الصناعية الأردنية</t>
  </si>
  <si>
    <t>Non-controlling Interest</t>
  </si>
  <si>
    <t>حقوق غير المسيطرين</t>
  </si>
  <si>
    <t>Cash Dividends</t>
  </si>
  <si>
    <t>Stock Dividends</t>
  </si>
  <si>
    <t>أرباح موزعة</t>
  </si>
  <si>
    <t>أسهم موزعة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</si>
</sst>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3" sqref="E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141055</v>
      </c>
      <c r="G2" s="18"/>
      <c r="H2" s="18"/>
      <c r="I2" s="33" t="s">
        <v>197</v>
      </c>
    </row>
    <row r="4" spans="4:9" ht="24.95" customHeight="1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0.22</v>
      </c>
      <c r="F6" s="13">
        <v>0.49</v>
      </c>
      <c r="G6" s="13">
        <v>0.33</v>
      </c>
      <c r="H6" s="13">
        <v>0.28000000000000003</v>
      </c>
      <c r="I6" s="4" t="s">
        <v>138</v>
      </c>
    </row>
    <row r="7" spans="4:9" ht="20.100000000000001" customHeight="1">
      <c r="D7" s="10" t="s">
        <v>125</v>
      </c>
      <c r="E7" s="14">
        <v>37393006.25</v>
      </c>
      <c r="F7" s="14">
        <v>42246730.560000002</v>
      </c>
      <c r="G7" s="14">
        <v>6658184.46</v>
      </c>
      <c r="H7" s="14">
        <v>10396317.1</v>
      </c>
      <c r="I7" s="4" t="s">
        <v>139</v>
      </c>
    </row>
    <row r="8" spans="4:9" ht="20.100000000000001" customHeight="1">
      <c r="D8" s="10" t="s">
        <v>24</v>
      </c>
      <c r="E8" s="14">
        <v>81841016</v>
      </c>
      <c r="F8" s="14">
        <v>88827267</v>
      </c>
      <c r="G8" s="14">
        <v>22415767</v>
      </c>
      <c r="H8" s="14">
        <v>36624884</v>
      </c>
      <c r="I8" s="4" t="s">
        <v>1</v>
      </c>
    </row>
    <row r="9" spans="4:9" ht="20.100000000000001" customHeight="1">
      <c r="D9" s="10" t="s">
        <v>25</v>
      </c>
      <c r="E9" s="14">
        <v>16803</v>
      </c>
      <c r="F9" s="14">
        <v>25566</v>
      </c>
      <c r="G9" s="14">
        <v>9025</v>
      </c>
      <c r="H9" s="14">
        <v>12926</v>
      </c>
      <c r="I9" s="4" t="s">
        <v>2</v>
      </c>
    </row>
    <row r="10" spans="4:9" ht="20.100000000000001" customHeight="1">
      <c r="D10" s="10" t="s">
        <v>26</v>
      </c>
      <c r="E10" s="14">
        <v>16625000</v>
      </c>
      <c r="F10" s="14">
        <v>16625000</v>
      </c>
      <c r="G10" s="14">
        <v>16625000</v>
      </c>
      <c r="H10" s="14">
        <v>16625000</v>
      </c>
      <c r="I10" s="4" t="s">
        <v>23</v>
      </c>
    </row>
    <row r="11" spans="4:9" ht="20.100000000000001" customHeight="1">
      <c r="D11" s="10" t="s">
        <v>126</v>
      </c>
      <c r="E11" s="14">
        <v>3657500</v>
      </c>
      <c r="F11" s="14">
        <v>8146250</v>
      </c>
      <c r="G11" s="14">
        <v>5486250</v>
      </c>
      <c r="H11" s="14">
        <v>4655000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>
      <c r="D16" s="9" t="s">
        <v>68</v>
      </c>
      <c r="E16" s="55">
        <v>106312</v>
      </c>
      <c r="F16" s="55">
        <v>201355</v>
      </c>
      <c r="G16" s="55">
        <v>398410</v>
      </c>
      <c r="H16" s="55">
        <v>108963</v>
      </c>
      <c r="I16" s="3" t="s">
        <v>57</v>
      </c>
    </row>
    <row r="17" spans="4:9" ht="20.100000000000001" customHeight="1">
      <c r="D17" s="10" t="s">
        <v>127</v>
      </c>
      <c r="E17" s="56">
        <v>2402429</v>
      </c>
      <c r="F17" s="56">
        <v>4904928</v>
      </c>
      <c r="G17" s="56">
        <v>5011855</v>
      </c>
      <c r="H17" s="56">
        <v>6377605</v>
      </c>
      <c r="I17" s="4" t="s">
        <v>58</v>
      </c>
    </row>
    <row r="18" spans="4:9" ht="20.100000000000001" customHeight="1">
      <c r="D18" s="19" t="s">
        <v>176</v>
      </c>
      <c r="E18" s="56">
        <v>0</v>
      </c>
      <c r="F18" s="56">
        <v>0</v>
      </c>
      <c r="G18" s="56">
        <v>0</v>
      </c>
      <c r="H18" s="56">
        <v>0</v>
      </c>
      <c r="I18" s="4" t="s">
        <v>166</v>
      </c>
    </row>
    <row r="19" spans="4:9" ht="20.100000000000001" customHeight="1">
      <c r="D19" s="19" t="s">
        <v>177</v>
      </c>
      <c r="E19" s="56">
        <v>0</v>
      </c>
      <c r="F19" s="56">
        <v>0</v>
      </c>
      <c r="G19" s="56">
        <v>0</v>
      </c>
      <c r="H19" s="56">
        <v>0</v>
      </c>
      <c r="I19" s="4" t="s">
        <v>167</v>
      </c>
    </row>
    <row r="20" spans="4:9" ht="20.100000000000001" customHeight="1">
      <c r="D20" s="19" t="s">
        <v>178</v>
      </c>
      <c r="E20" s="56">
        <v>0</v>
      </c>
      <c r="F20" s="56">
        <v>0</v>
      </c>
      <c r="G20" s="56">
        <v>0</v>
      </c>
      <c r="H20" s="56">
        <v>0</v>
      </c>
      <c r="I20" s="4" t="s">
        <v>168</v>
      </c>
    </row>
    <row r="21" spans="4:9" ht="20.100000000000001" customHeight="1">
      <c r="D21" s="19" t="s">
        <v>179</v>
      </c>
      <c r="E21" s="56">
        <v>1631469</v>
      </c>
      <c r="F21" s="56">
        <v>1809330</v>
      </c>
      <c r="G21" s="56">
        <v>3382780</v>
      </c>
      <c r="H21" s="56">
        <v>2356733</v>
      </c>
      <c r="I21" s="4" t="s">
        <v>169</v>
      </c>
    </row>
    <row r="22" spans="4:9" ht="20.100000000000001" customHeight="1">
      <c r="D22" s="19" t="s">
        <v>180</v>
      </c>
      <c r="E22" s="56">
        <v>0</v>
      </c>
      <c r="F22" s="56">
        <v>0</v>
      </c>
      <c r="G22" s="56">
        <v>0</v>
      </c>
      <c r="H22" s="56">
        <v>0</v>
      </c>
      <c r="I22" s="4" t="s">
        <v>170</v>
      </c>
    </row>
    <row r="23" spans="4:9" ht="20.100000000000001" customHeight="1">
      <c r="D23" s="10" t="s">
        <v>69</v>
      </c>
      <c r="E23" s="56">
        <v>4151990</v>
      </c>
      <c r="F23" s="56">
        <v>6959368</v>
      </c>
      <c r="G23" s="56">
        <v>8940060</v>
      </c>
      <c r="H23" s="56">
        <v>9172015</v>
      </c>
      <c r="I23" s="4" t="s">
        <v>59</v>
      </c>
    </row>
    <row r="24" spans="4:9" ht="20.100000000000001" customHeight="1">
      <c r="D24" s="10" t="s">
        <v>97</v>
      </c>
      <c r="E24" s="56">
        <v>3303859</v>
      </c>
      <c r="F24" s="56">
        <v>3303859</v>
      </c>
      <c r="G24" s="56">
        <v>3319924</v>
      </c>
      <c r="H24" s="56">
        <v>4110624</v>
      </c>
      <c r="I24" s="4" t="s">
        <v>81</v>
      </c>
    </row>
    <row r="25" spans="4:9" ht="20.100000000000001" customHeight="1">
      <c r="D25" s="10" t="s">
        <v>157</v>
      </c>
      <c r="E25" s="56">
        <v>8837413</v>
      </c>
      <c r="F25" s="56">
        <v>8910214</v>
      </c>
      <c r="G25" s="56">
        <v>7132877</v>
      </c>
      <c r="H25" s="56">
        <v>6419155</v>
      </c>
      <c r="I25" s="4" t="s">
        <v>171</v>
      </c>
    </row>
    <row r="26" spans="4:9" ht="20.100000000000001" customHeight="1">
      <c r="D26" s="10" t="s">
        <v>181</v>
      </c>
      <c r="E26" s="56">
        <v>2998420</v>
      </c>
      <c r="F26" s="56">
        <v>2998420</v>
      </c>
      <c r="G26" s="56">
        <v>2670553</v>
      </c>
      <c r="H26" s="56">
        <v>2670553</v>
      </c>
      <c r="I26" s="4" t="s">
        <v>172</v>
      </c>
    </row>
    <row r="27" spans="4:9" ht="20.100000000000001" customHeight="1">
      <c r="D27" s="10" t="s">
        <v>98</v>
      </c>
      <c r="E27" s="56">
        <v>0</v>
      </c>
      <c r="F27" s="56">
        <v>0</v>
      </c>
      <c r="G27" s="56">
        <v>0</v>
      </c>
      <c r="H27" s="56">
        <v>0</v>
      </c>
      <c r="I27" s="4" t="s">
        <v>82</v>
      </c>
    </row>
    <row r="28" spans="4:9" ht="20.100000000000001" customHeight="1">
      <c r="D28" s="10" t="s">
        <v>70</v>
      </c>
      <c r="E28" s="56">
        <v>11835833</v>
      </c>
      <c r="F28" s="56">
        <v>11908634</v>
      </c>
      <c r="G28" s="56">
        <v>9803430</v>
      </c>
      <c r="H28" s="56">
        <v>9089708</v>
      </c>
      <c r="I28" s="4" t="s">
        <v>173</v>
      </c>
    </row>
    <row r="29" spans="4:9" ht="20.100000000000001" customHeight="1">
      <c r="D29" s="10" t="s">
        <v>71</v>
      </c>
      <c r="E29" s="56">
        <v>0</v>
      </c>
      <c r="F29" s="56">
        <v>0</v>
      </c>
      <c r="G29" s="56">
        <v>0</v>
      </c>
      <c r="H29" s="56">
        <v>0</v>
      </c>
      <c r="I29" s="4" t="s">
        <v>174</v>
      </c>
    </row>
    <row r="30" spans="4:9" ht="20.100000000000001" customHeight="1">
      <c r="D30" s="21" t="s">
        <v>28</v>
      </c>
      <c r="E30" s="57">
        <v>19291682</v>
      </c>
      <c r="F30" s="57">
        <v>22171861</v>
      </c>
      <c r="G30" s="57">
        <v>22063414</v>
      </c>
      <c r="H30" s="57">
        <v>22372347</v>
      </c>
      <c r="I30" s="36" t="s">
        <v>175</v>
      </c>
    </row>
    <row r="31" spans="4:9" ht="15.75">
      <c r="D31" s="12"/>
      <c r="E31" s="51"/>
      <c r="F31" s="51"/>
      <c r="G31" s="51"/>
      <c r="H31" s="51"/>
    </row>
    <row r="32" spans="4:9" ht="15.75">
      <c r="E32" s="51"/>
      <c r="F32" s="51"/>
      <c r="G32" s="51"/>
      <c r="H32" s="51"/>
    </row>
    <row r="33" spans="4:9" ht="24.95" customHeight="1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>
      <c r="D35" s="9" t="s">
        <v>99</v>
      </c>
      <c r="E35" s="55">
        <v>1182983</v>
      </c>
      <c r="F35" s="55">
        <v>1176301</v>
      </c>
      <c r="G35" s="55">
        <v>696995</v>
      </c>
      <c r="H35" s="55">
        <v>631090</v>
      </c>
      <c r="I35" s="3" t="s">
        <v>149</v>
      </c>
    </row>
    <row r="36" spans="4:9" ht="20.100000000000001" customHeight="1">
      <c r="D36" s="10" t="s">
        <v>100</v>
      </c>
      <c r="E36" s="56">
        <v>0</v>
      </c>
      <c r="F36" s="56">
        <v>0</v>
      </c>
      <c r="G36" s="56">
        <v>0</v>
      </c>
      <c r="H36" s="56">
        <v>0</v>
      </c>
      <c r="I36" s="4" t="s">
        <v>150</v>
      </c>
    </row>
    <row r="37" spans="4:9" ht="20.100000000000001" customHeight="1">
      <c r="D37" s="10" t="s">
        <v>101</v>
      </c>
      <c r="E37" s="56">
        <v>0</v>
      </c>
      <c r="F37" s="56">
        <v>0</v>
      </c>
      <c r="G37" s="56">
        <v>0</v>
      </c>
      <c r="H37" s="56">
        <v>0</v>
      </c>
      <c r="I37" s="4" t="s">
        <v>83</v>
      </c>
    </row>
    <row r="38" spans="4:9" ht="20.100000000000001" customHeight="1">
      <c r="D38" s="10" t="s">
        <v>102</v>
      </c>
      <c r="E38" s="56">
        <v>183180</v>
      </c>
      <c r="F38" s="56">
        <v>183180</v>
      </c>
      <c r="G38" s="56">
        <v>183180</v>
      </c>
      <c r="H38" s="56">
        <v>183180</v>
      </c>
      <c r="I38" s="4" t="s">
        <v>84</v>
      </c>
    </row>
    <row r="39" spans="4:9" ht="20.100000000000001" customHeight="1">
      <c r="D39" s="10" t="s">
        <v>103</v>
      </c>
      <c r="E39" s="56">
        <v>1376552</v>
      </c>
      <c r="F39" s="56">
        <v>1364804</v>
      </c>
      <c r="G39" s="56">
        <v>1186106</v>
      </c>
      <c r="H39" s="56">
        <v>1319668</v>
      </c>
      <c r="I39" s="4" t="s">
        <v>85</v>
      </c>
    </row>
    <row r="40" spans="4:9" ht="20.100000000000001" customHeight="1">
      <c r="D40" s="10" t="s">
        <v>104</v>
      </c>
      <c r="E40" s="56">
        <v>985872</v>
      </c>
      <c r="F40" s="56">
        <v>1259073</v>
      </c>
      <c r="G40" s="56">
        <v>1655873</v>
      </c>
      <c r="H40" s="56">
        <v>1930169</v>
      </c>
      <c r="I40" s="4" t="s">
        <v>151</v>
      </c>
    </row>
    <row r="41" spans="4:9" ht="20.100000000000001" customHeight="1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>
      <c r="D42" s="10" t="s">
        <v>105</v>
      </c>
      <c r="E42" s="56">
        <v>0</v>
      </c>
      <c r="F42" s="56">
        <v>0</v>
      </c>
      <c r="G42" s="56">
        <v>0</v>
      </c>
      <c r="H42" s="56">
        <v>0</v>
      </c>
      <c r="I42" s="4" t="s">
        <v>86</v>
      </c>
    </row>
    <row r="43" spans="4:9" ht="20.100000000000001" customHeight="1">
      <c r="D43" s="20" t="s">
        <v>106</v>
      </c>
      <c r="E43" s="57">
        <v>2362424</v>
      </c>
      <c r="F43" s="57">
        <v>2623877</v>
      </c>
      <c r="G43" s="57">
        <v>2841979</v>
      </c>
      <c r="H43" s="57">
        <v>3249837</v>
      </c>
      <c r="I43" s="37" t="s">
        <v>119</v>
      </c>
    </row>
    <row r="44" spans="4:9" ht="15.75">
      <c r="D44" s="17"/>
      <c r="E44" s="53"/>
      <c r="F44" s="53"/>
      <c r="G44" s="53"/>
      <c r="H44" s="53"/>
      <c r="I44" s="38"/>
    </row>
    <row r="45" spans="4:9" ht="24.95" customHeight="1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>
      <c r="D46" s="9" t="s">
        <v>29</v>
      </c>
      <c r="E46" s="55">
        <v>16625000</v>
      </c>
      <c r="F46" s="55">
        <v>16625000</v>
      </c>
      <c r="G46" s="55">
        <v>16625000</v>
      </c>
      <c r="H46" s="55">
        <v>16625000</v>
      </c>
      <c r="I46" s="3" t="s">
        <v>5</v>
      </c>
    </row>
    <row r="47" spans="4:9" ht="20.100000000000001" customHeight="1">
      <c r="D47" s="10" t="s">
        <v>30</v>
      </c>
      <c r="E47" s="56">
        <v>16625000</v>
      </c>
      <c r="F47" s="56">
        <v>16625000</v>
      </c>
      <c r="G47" s="56">
        <v>16625000</v>
      </c>
      <c r="H47" s="56">
        <v>16625000</v>
      </c>
      <c r="I47" s="4" t="s">
        <v>6</v>
      </c>
    </row>
    <row r="48" spans="4:9" ht="20.100000000000001" customHeight="1">
      <c r="D48" s="10" t="s">
        <v>129</v>
      </c>
      <c r="E48" s="56">
        <v>16625000</v>
      </c>
      <c r="F48" s="56">
        <v>16625000</v>
      </c>
      <c r="G48" s="56">
        <v>16625000</v>
      </c>
      <c r="H48" s="56">
        <v>16625000</v>
      </c>
      <c r="I48" s="4" t="s">
        <v>7</v>
      </c>
    </row>
    <row r="49" spans="4:9" ht="20.100000000000001" customHeight="1">
      <c r="D49" s="10" t="s">
        <v>72</v>
      </c>
      <c r="E49" s="56">
        <v>873196</v>
      </c>
      <c r="F49" s="56">
        <v>869425</v>
      </c>
      <c r="G49" s="56">
        <v>874390</v>
      </c>
      <c r="H49" s="56">
        <v>806432</v>
      </c>
      <c r="I49" s="4" t="s">
        <v>60</v>
      </c>
    </row>
    <row r="50" spans="4:9" ht="20.100000000000001" customHeight="1">
      <c r="D50" s="10" t="s">
        <v>31</v>
      </c>
      <c r="E50" s="56">
        <v>0</v>
      </c>
      <c r="F50" s="56">
        <v>0</v>
      </c>
      <c r="G50" s="56">
        <v>0</v>
      </c>
      <c r="H50" s="56">
        <v>0</v>
      </c>
      <c r="I50" s="4" t="s">
        <v>8</v>
      </c>
    </row>
    <row r="51" spans="4:9" ht="20.100000000000001" customHeight="1">
      <c r="D51" s="10" t="s">
        <v>32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>
      <c r="D52" s="10" t="s">
        <v>33</v>
      </c>
      <c r="E52" s="56">
        <v>18606</v>
      </c>
      <c r="F52" s="56">
        <v>18606</v>
      </c>
      <c r="G52" s="56">
        <v>18606</v>
      </c>
      <c r="H52" s="56">
        <v>18606</v>
      </c>
      <c r="I52" s="4" t="s">
        <v>153</v>
      </c>
    </row>
    <row r="53" spans="4:9" ht="20.100000000000001" customHeight="1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>
      <c r="D55" s="10" t="s">
        <v>200</v>
      </c>
      <c r="E55" s="56">
        <v>0</v>
      </c>
      <c r="F55" s="56">
        <v>0</v>
      </c>
      <c r="G55" s="56">
        <v>0</v>
      </c>
      <c r="H55" s="56">
        <v>498750</v>
      </c>
      <c r="I55" s="4" t="s">
        <v>202</v>
      </c>
    </row>
    <row r="56" spans="4:9" ht="20.100000000000001" customHeight="1">
      <c r="D56" s="10" t="s">
        <v>201</v>
      </c>
      <c r="E56" s="56">
        <v>0</v>
      </c>
      <c r="F56" s="56">
        <v>0</v>
      </c>
      <c r="G56" s="56">
        <v>0</v>
      </c>
      <c r="H56" s="56">
        <v>0</v>
      </c>
      <c r="I56" s="4" t="s">
        <v>203</v>
      </c>
    </row>
    <row r="57" spans="4:9" ht="20.100000000000001" customHeight="1">
      <c r="D57" s="10" t="s">
        <v>36</v>
      </c>
      <c r="E57" s="56">
        <v>391965</v>
      </c>
      <c r="F57" s="56">
        <v>473341</v>
      </c>
      <c r="G57" s="56">
        <v>0</v>
      </c>
      <c r="H57" s="56">
        <v>0</v>
      </c>
      <c r="I57" s="4" t="s">
        <v>61</v>
      </c>
    </row>
    <row r="58" spans="4:9" ht="20.100000000000001" customHeight="1">
      <c r="D58" s="10" t="s">
        <v>38</v>
      </c>
      <c r="E58" s="56">
        <v>-982259</v>
      </c>
      <c r="F58" s="56">
        <v>1558862</v>
      </c>
      <c r="G58" s="56">
        <v>1700689</v>
      </c>
      <c r="H58" s="56">
        <v>1170972</v>
      </c>
      <c r="I58" s="4" t="s">
        <v>154</v>
      </c>
    </row>
    <row r="59" spans="4:9" ht="20.100000000000001" customHeight="1">
      <c r="D59" s="10" t="s">
        <v>37</v>
      </c>
      <c r="E59" s="56">
        <v>16926508</v>
      </c>
      <c r="F59" s="56">
        <v>19545234</v>
      </c>
      <c r="G59" s="56">
        <v>19218685</v>
      </c>
      <c r="H59" s="56">
        <v>19119760</v>
      </c>
      <c r="I59" s="4" t="s">
        <v>13</v>
      </c>
    </row>
    <row r="60" spans="4:9" ht="20.100000000000001" customHeight="1">
      <c r="D60" s="42" t="s">
        <v>198</v>
      </c>
      <c r="E60" s="56">
        <v>2750</v>
      </c>
      <c r="F60" s="56">
        <v>2750</v>
      </c>
      <c r="G60" s="56">
        <v>2750</v>
      </c>
      <c r="H60" s="56">
        <v>2750</v>
      </c>
      <c r="I60" s="49" t="s">
        <v>199</v>
      </c>
    </row>
    <row r="61" spans="4:9" ht="20.100000000000001" customHeight="1">
      <c r="D61" s="11" t="s">
        <v>73</v>
      </c>
      <c r="E61" s="57">
        <v>19291682</v>
      </c>
      <c r="F61" s="57">
        <v>22171861</v>
      </c>
      <c r="G61" s="57">
        <v>22063414</v>
      </c>
      <c r="H61" s="57">
        <v>22372347</v>
      </c>
      <c r="I61" s="5" t="s">
        <v>12</v>
      </c>
    </row>
    <row r="62" spans="4:9" ht="15.75">
      <c r="D62" s="12"/>
      <c r="E62" s="51"/>
      <c r="F62" s="51"/>
      <c r="G62" s="51"/>
      <c r="H62" s="51"/>
      <c r="I62" s="35"/>
    </row>
    <row r="63" spans="4:9" ht="15.75">
      <c r="D63" s="12"/>
      <c r="E63" s="51"/>
      <c r="F63" s="51"/>
      <c r="G63" s="51"/>
      <c r="H63" s="51"/>
      <c r="I63" s="35"/>
    </row>
    <row r="64" spans="4:9" ht="24.95" customHeight="1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>
      <c r="D65" s="9" t="s">
        <v>108</v>
      </c>
      <c r="E65" s="55">
        <v>1784576</v>
      </c>
      <c r="F65" s="55">
        <v>7427584</v>
      </c>
      <c r="G65" s="55">
        <v>10392416</v>
      </c>
      <c r="H65" s="55">
        <v>11403980</v>
      </c>
      <c r="I65" s="3" t="s">
        <v>87</v>
      </c>
    </row>
    <row r="66" spans="4:9" ht="20.100000000000001" customHeight="1">
      <c r="D66" s="10" t="s">
        <v>109</v>
      </c>
      <c r="E66" s="56">
        <v>1364927</v>
      </c>
      <c r="F66" s="56">
        <v>5850280</v>
      </c>
      <c r="G66" s="56">
        <v>7414160</v>
      </c>
      <c r="H66" s="56">
        <v>8514957</v>
      </c>
      <c r="I66" s="4" t="s">
        <v>88</v>
      </c>
    </row>
    <row r="67" spans="4:9" ht="20.100000000000001" customHeight="1">
      <c r="D67" s="10" t="s">
        <v>131</v>
      </c>
      <c r="E67" s="56">
        <v>419649</v>
      </c>
      <c r="F67" s="56">
        <v>1577304</v>
      </c>
      <c r="G67" s="56">
        <v>2978256</v>
      </c>
      <c r="H67" s="56">
        <v>2889023</v>
      </c>
      <c r="I67" s="4" t="s">
        <v>89</v>
      </c>
    </row>
    <row r="68" spans="4:9" ht="20.100000000000001" customHeight="1">
      <c r="D68" s="10" t="s">
        <v>110</v>
      </c>
      <c r="E68" s="56">
        <v>448664</v>
      </c>
      <c r="F68" s="56">
        <v>949035</v>
      </c>
      <c r="G68" s="56">
        <v>982490</v>
      </c>
      <c r="H68" s="56">
        <v>952063</v>
      </c>
      <c r="I68" s="4" t="s">
        <v>90</v>
      </c>
    </row>
    <row r="69" spans="4:9" ht="20.100000000000001" customHeight="1">
      <c r="D69" s="10" t="s">
        <v>111</v>
      </c>
      <c r="E69" s="56">
        <v>211016</v>
      </c>
      <c r="F69" s="56">
        <v>775135</v>
      </c>
      <c r="G69" s="56">
        <v>1108217</v>
      </c>
      <c r="H69" s="56">
        <v>1031508</v>
      </c>
      <c r="I69" s="4" t="s">
        <v>91</v>
      </c>
    </row>
    <row r="70" spans="4:9" ht="20.100000000000001" customHeight="1">
      <c r="D70" s="10" t="s">
        <v>112</v>
      </c>
      <c r="E70" s="56">
        <v>72106</v>
      </c>
      <c r="F70" s="56">
        <v>136708</v>
      </c>
      <c r="G70" s="56">
        <v>162307</v>
      </c>
      <c r="H70" s="56">
        <v>162838</v>
      </c>
      <c r="I70" s="4" t="s">
        <v>92</v>
      </c>
    </row>
    <row r="71" spans="4:9" ht="20.100000000000001" customHeight="1">
      <c r="D71" s="10" t="s">
        <v>113</v>
      </c>
      <c r="E71" s="56">
        <v>0</v>
      </c>
      <c r="F71" s="56">
        <v>0</v>
      </c>
      <c r="G71" s="56">
        <v>88066</v>
      </c>
      <c r="H71" s="56">
        <v>119333</v>
      </c>
      <c r="I71" s="4" t="s">
        <v>93</v>
      </c>
    </row>
    <row r="72" spans="4:9" ht="20.100000000000001" customHeight="1">
      <c r="D72" s="10" t="s">
        <v>114</v>
      </c>
      <c r="E72" s="56">
        <v>-240031</v>
      </c>
      <c r="F72" s="56">
        <v>-146866</v>
      </c>
      <c r="G72" s="56">
        <v>799483</v>
      </c>
      <c r="H72" s="56">
        <v>786119</v>
      </c>
      <c r="I72" s="4" t="s">
        <v>94</v>
      </c>
    </row>
    <row r="73" spans="4:9" ht="20.100000000000001" customHeight="1">
      <c r="D73" s="10" t="s">
        <v>115</v>
      </c>
      <c r="E73" s="56">
        <v>9583</v>
      </c>
      <c r="F73" s="56">
        <v>340121</v>
      </c>
      <c r="G73" s="56">
        <v>257752</v>
      </c>
      <c r="H73" s="56">
        <v>196667</v>
      </c>
      <c r="I73" s="4" t="s">
        <v>62</v>
      </c>
    </row>
    <row r="74" spans="4:9" ht="20.100000000000001" customHeight="1">
      <c r="D74" s="10" t="s">
        <v>116</v>
      </c>
      <c r="E74" s="56">
        <v>551702</v>
      </c>
      <c r="F74" s="56">
        <v>51048</v>
      </c>
      <c r="G74" s="56">
        <v>143178</v>
      </c>
      <c r="H74" s="56">
        <v>29754</v>
      </c>
      <c r="I74" s="4" t="s">
        <v>63</v>
      </c>
    </row>
    <row r="75" spans="4:9" ht="20.100000000000001" customHeight="1">
      <c r="D75" s="10" t="s">
        <v>122</v>
      </c>
      <c r="E75" s="56">
        <v>-782150</v>
      </c>
      <c r="F75" s="56">
        <v>142207</v>
      </c>
      <c r="G75" s="56">
        <v>914057</v>
      </c>
      <c r="H75" s="56">
        <v>953032</v>
      </c>
      <c r="I75" s="4" t="s">
        <v>95</v>
      </c>
    </row>
    <row r="76" spans="4:9" ht="20.100000000000001" customHeight="1">
      <c r="D76" s="10" t="s">
        <v>117</v>
      </c>
      <c r="E76" s="56">
        <v>175199</v>
      </c>
      <c r="F76" s="56">
        <v>251733</v>
      </c>
      <c r="G76" s="56">
        <v>234474</v>
      </c>
      <c r="H76" s="56">
        <v>366037</v>
      </c>
      <c r="I76" s="4" t="s">
        <v>96</v>
      </c>
    </row>
    <row r="77" spans="4:9" ht="20.100000000000001" customHeight="1">
      <c r="D77" s="10" t="s">
        <v>186</v>
      </c>
      <c r="E77" s="56">
        <v>-957349</v>
      </c>
      <c r="F77" s="56">
        <v>-109526</v>
      </c>
      <c r="G77" s="56">
        <v>679583</v>
      </c>
      <c r="H77" s="56">
        <v>586995</v>
      </c>
      <c r="I77" s="49" t="s">
        <v>195</v>
      </c>
    </row>
    <row r="78" spans="4:9" ht="20.100000000000001" customHeight="1">
      <c r="D78" s="10" t="s">
        <v>156</v>
      </c>
      <c r="E78" s="56">
        <v>0</v>
      </c>
      <c r="F78" s="56">
        <v>0</v>
      </c>
      <c r="G78" s="56">
        <v>0</v>
      </c>
      <c r="H78" s="56">
        <v>0</v>
      </c>
      <c r="I78" s="49" t="s">
        <v>187</v>
      </c>
    </row>
    <row r="79" spans="4:9" ht="20.100000000000001" customHeight="1">
      <c r="D79" s="10" t="s">
        <v>188</v>
      </c>
      <c r="E79" s="56">
        <v>0</v>
      </c>
      <c r="F79" s="56">
        <v>32301</v>
      </c>
      <c r="G79" s="56">
        <v>77685</v>
      </c>
      <c r="H79" s="56">
        <v>145779</v>
      </c>
      <c r="I79" s="49" t="s">
        <v>189</v>
      </c>
    </row>
    <row r="80" spans="4:9" ht="20.100000000000001" customHeight="1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>
      <c r="D81" s="10" t="s">
        <v>191</v>
      </c>
      <c r="E81" s="56">
        <v>0</v>
      </c>
      <c r="F81" s="56">
        <v>0</v>
      </c>
      <c r="G81" s="56">
        <v>0</v>
      </c>
      <c r="H81" s="56">
        <v>0</v>
      </c>
      <c r="I81" s="49" t="s">
        <v>192</v>
      </c>
    </row>
    <row r="82" spans="4:9" ht="20.100000000000001" customHeight="1">
      <c r="D82" s="10" t="s">
        <v>183</v>
      </c>
      <c r="E82" s="56">
        <v>-957349</v>
      </c>
      <c r="F82" s="56">
        <v>-141827</v>
      </c>
      <c r="G82" s="56">
        <v>601898</v>
      </c>
      <c r="H82" s="56">
        <v>441216</v>
      </c>
      <c r="I82" s="49" t="s">
        <v>182</v>
      </c>
    </row>
    <row r="83" spans="4:9" ht="20.100000000000001" customHeight="1">
      <c r="D83" s="10" t="s">
        <v>198</v>
      </c>
      <c r="E83" s="56">
        <v>0</v>
      </c>
      <c r="F83" s="56">
        <v>0</v>
      </c>
      <c r="G83" s="56">
        <v>0</v>
      </c>
      <c r="H83" s="56">
        <v>0</v>
      </c>
      <c r="I83" s="49" t="s">
        <v>199</v>
      </c>
    </row>
    <row r="84" spans="4:9" ht="20.100000000000001" customHeight="1">
      <c r="D84" s="11" t="s">
        <v>193</v>
      </c>
      <c r="E84" s="57">
        <v>-957349</v>
      </c>
      <c r="F84" s="57">
        <v>-141827</v>
      </c>
      <c r="G84" s="57">
        <v>601898</v>
      </c>
      <c r="H84" s="57">
        <v>441216</v>
      </c>
      <c r="I84" s="50" t="s">
        <v>194</v>
      </c>
    </row>
    <row r="85" spans="4:9" ht="20.100000000000001" customHeight="1">
      <c r="D85" s="12"/>
      <c r="E85" s="51"/>
      <c r="F85" s="51"/>
      <c r="G85" s="51"/>
      <c r="H85" s="51"/>
      <c r="I85" s="35"/>
    </row>
    <row r="86" spans="4:9" ht="20.100000000000001" customHeight="1">
      <c r="D86" s="12"/>
      <c r="E86" s="51"/>
      <c r="F86" s="51"/>
      <c r="G86" s="51"/>
      <c r="H86" s="51"/>
      <c r="I86" s="35"/>
    </row>
    <row r="87" spans="4:9" ht="20.100000000000001" customHeight="1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>
      <c r="D88" s="9" t="s">
        <v>41</v>
      </c>
      <c r="E88" s="55">
        <v>201355</v>
      </c>
      <c r="F88" s="55">
        <v>398410</v>
      </c>
      <c r="G88" s="55">
        <v>108963</v>
      </c>
      <c r="H88" s="55">
        <v>54861</v>
      </c>
      <c r="I88" s="3" t="s">
        <v>15</v>
      </c>
    </row>
    <row r="89" spans="4:9" ht="20.100000000000001" customHeight="1">
      <c r="D89" s="10" t="s">
        <v>42</v>
      </c>
      <c r="E89" s="56">
        <v>1838840</v>
      </c>
      <c r="F89" s="56">
        <v>2005582</v>
      </c>
      <c r="G89" s="56">
        <v>2020430</v>
      </c>
      <c r="H89" s="56">
        <v>409961</v>
      </c>
      <c r="I89" s="4" t="s">
        <v>16</v>
      </c>
    </row>
    <row r="90" spans="4:9" ht="20.100000000000001" customHeight="1">
      <c r="D90" s="10" t="s">
        <v>43</v>
      </c>
      <c r="E90" s="56">
        <v>0</v>
      </c>
      <c r="F90" s="56">
        <v>-2241912</v>
      </c>
      <c r="G90" s="56">
        <v>-1374779</v>
      </c>
      <c r="H90" s="56">
        <v>-22404</v>
      </c>
      <c r="I90" s="4" t="s">
        <v>17</v>
      </c>
    </row>
    <row r="91" spans="4:9" ht="20.100000000000001" customHeight="1">
      <c r="D91" s="10" t="s">
        <v>44</v>
      </c>
      <c r="E91" s="56">
        <v>-1933882</v>
      </c>
      <c r="F91" s="56">
        <v>39275</v>
      </c>
      <c r="G91" s="56">
        <v>-356204</v>
      </c>
      <c r="H91" s="56">
        <v>-333455</v>
      </c>
      <c r="I91" s="4" t="s">
        <v>18</v>
      </c>
    </row>
    <row r="92" spans="4:9" ht="20.100000000000001" customHeight="1">
      <c r="D92" s="21" t="s">
        <v>46</v>
      </c>
      <c r="E92" s="57">
        <v>106313</v>
      </c>
      <c r="F92" s="57">
        <v>201355</v>
      </c>
      <c r="G92" s="57">
        <v>398410</v>
      </c>
      <c r="H92" s="57">
        <v>108963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>
      <c r="D96" s="9" t="s">
        <v>47</v>
      </c>
      <c r="E96" s="22">
        <f>+E8*100/E10</f>
        <v>492.27678796992484</v>
      </c>
      <c r="F96" s="22">
        <f>+F8*100/F10</f>
        <v>534.29935037593987</v>
      </c>
      <c r="G96" s="22">
        <f>+G8*100/G10</f>
        <v>134.83168120300752</v>
      </c>
      <c r="H96" s="22">
        <f>+H8*100/H10</f>
        <v>220.30005413533834</v>
      </c>
      <c r="I96" s="3" t="s">
        <v>21</v>
      </c>
    </row>
    <row r="97" spans="1:15" ht="20.100000000000001" customHeight="1">
      <c r="D97" s="10" t="s">
        <v>48</v>
      </c>
      <c r="E97" s="13">
        <f>+E84/E10</f>
        <v>-5.75849022556391E-2</v>
      </c>
      <c r="F97" s="13">
        <f>+F84/F10</f>
        <v>-8.5309473684210529E-3</v>
      </c>
      <c r="G97" s="13">
        <f>+G84/G10</f>
        <v>3.6204390977443608E-2</v>
      </c>
      <c r="H97" s="13">
        <f>+H84/H10</f>
        <v>2.653930827067669E-2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0.03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1.0181358195488721</v>
      </c>
      <c r="F99" s="13">
        <f>+F59/F10</f>
        <v>1.1756531729323307</v>
      </c>
      <c r="G99" s="13">
        <f>+G59/G10</f>
        <v>1.1560111278195488</v>
      </c>
      <c r="H99" s="13">
        <f>+H59/H10</f>
        <v>1.1500607518796993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-3.820445835322333</v>
      </c>
      <c r="F100" s="13">
        <f>+F11/F84</f>
        <v>-57.437934948916634</v>
      </c>
      <c r="G100" s="13">
        <f>+G11/G84</f>
        <v>9.1149164808655279</v>
      </c>
      <c r="H100" s="13">
        <f>+H11/H84</f>
        <v>10.550388018566871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10.714285714285714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113.03987162750218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0.21608119052080912</v>
      </c>
      <c r="F103" s="23">
        <f>+F11/F59</f>
        <v>0.41678958665831273</v>
      </c>
      <c r="G103" s="23">
        <f>+G11/G59</f>
        <v>0.28546438010717173</v>
      </c>
      <c r="H103" s="23">
        <f>+H11/H59</f>
        <v>0.24346539914726964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23.515333614259074</v>
      </c>
      <c r="F105" s="30">
        <f>+F67*100/F65</f>
        <v>21.235761184255878</v>
      </c>
      <c r="G105" s="30">
        <f>+G67*100/G65</f>
        <v>28.657975200376889</v>
      </c>
      <c r="H105" s="30">
        <f>+H67*100/H65</f>
        <v>25.333462527994612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-43.828337935733757</v>
      </c>
      <c r="F106" s="31">
        <f>+F75*100/F65</f>
        <v>1.9145794917970635</v>
      </c>
      <c r="G106" s="31">
        <f>+G75*100/G65</f>
        <v>8.7954235088356736</v>
      </c>
      <c r="H106" s="31">
        <f>+H75*100/H65</f>
        <v>8.3570122010035099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-53.645739940467649</v>
      </c>
      <c r="F107" s="31">
        <f>+F82*100/F65</f>
        <v>-1.9094634271386228</v>
      </c>
      <c r="G107" s="31">
        <f>+G82*100/G65</f>
        <v>5.7917042581821203</v>
      </c>
      <c r="H107" s="31">
        <f>+H82*100/H65</f>
        <v>3.8689650455367337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-4.0543380302453667</v>
      </c>
      <c r="F108" s="31">
        <f>(F82+F76)*100/F30</f>
        <v>0.49570038347254658</v>
      </c>
      <c r="G108" s="31">
        <f>(G82+G76)*100/G30</f>
        <v>3.7907642035815492</v>
      </c>
      <c r="H108" s="31">
        <f>(H82+H76)*100/H30</f>
        <v>3.6082624679475961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-5.655915561555874</v>
      </c>
      <c r="F109" s="29">
        <f>+F84*100/F59</f>
        <v>-0.72563469948735326</v>
      </c>
      <c r="G109" s="29">
        <f>+G84*100/G59</f>
        <v>3.1318375841010972</v>
      </c>
      <c r="H109" s="29">
        <f>+H84*100/H59</f>
        <v>2.3076440290045483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12.245816616715951</v>
      </c>
      <c r="F111" s="22">
        <f>+F43*100/F30</f>
        <v>11.834265964413181</v>
      </c>
      <c r="G111" s="22">
        <f>+G43*100/G30</f>
        <v>12.880957588884476</v>
      </c>
      <c r="H111" s="22">
        <f>+H43*100/H30</f>
        <v>14.526133534402984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87.739928535002804</v>
      </c>
      <c r="F112" s="13">
        <f>+F59*100/F30</f>
        <v>88.153330926979919</v>
      </c>
      <c r="G112" s="13">
        <f>+G59*100/G30</f>
        <v>87.106578338239046</v>
      </c>
      <c r="H112" s="13">
        <f>+H59*100/H30</f>
        <v>85.461574505348054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-4.4643519654792554</v>
      </c>
      <c r="F113" s="23">
        <f>+F75/F76</f>
        <v>0.5649120298093615</v>
      </c>
      <c r="G113" s="23">
        <f>+G75/G76</f>
        <v>3.8983298787925316</v>
      </c>
      <c r="H113" s="23">
        <f>+H75/H76</f>
        <v>2.6036493578518018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9.2504945913995468E-2</v>
      </c>
      <c r="F115" s="22">
        <f>+F65/F30</f>
        <v>0.33500047650488157</v>
      </c>
      <c r="G115" s="22">
        <f>+G65/G30</f>
        <v>0.47102483776989362</v>
      </c>
      <c r="H115" s="22">
        <f>+H65/H30</f>
        <v>0.50973552305442071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0.15077738930584775</v>
      </c>
      <c r="F116" s="13">
        <f>+F65/F28</f>
        <v>0.62371418921767185</v>
      </c>
      <c r="G116" s="13">
        <f>+G65/G28</f>
        <v>1.0600795843903614</v>
      </c>
      <c r="H116" s="13">
        <f>+H65/H28</f>
        <v>1.2546035582221122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0.64298896246286175</v>
      </c>
      <c r="F117" s="23">
        <f>+F65/F120</f>
        <v>1.327643047787102</v>
      </c>
      <c r="G117" s="23">
        <f>+G65/G120</f>
        <v>1.340273104534796</v>
      </c>
      <c r="H117" s="23">
        <f>+H65/H120</f>
        <v>1.4523020951570276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8">
        <f>+E23/E39</f>
        <v>3.0162245959469747</v>
      </c>
      <c r="F119" s="58">
        <f>+F23/F39</f>
        <v>5.0991702837916657</v>
      </c>
      <c r="G119" s="58">
        <f>+G23/G39</f>
        <v>7.5373195987542427</v>
      </c>
      <c r="H119" s="58">
        <f>+H23/H39</f>
        <v>6.9502443038703676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7">
        <f>+E23-E39</f>
        <v>2775438</v>
      </c>
      <c r="F120" s="57">
        <f>+F23-F39</f>
        <v>5594564</v>
      </c>
      <c r="G120" s="57">
        <f>+G23-G39</f>
        <v>7753954</v>
      </c>
      <c r="H120" s="57">
        <f>+H23-H39</f>
        <v>7852347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2016-09-01T10:11:19Z</dcterms:modified>
</cp:coreProperties>
</file>